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<sst xmlns="http://schemas.openxmlformats.org/spreadsheetml/2006/main" count="173" uniqueCount="128">
  <si>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</si>
  <si>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</si>
  <si>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</si>
  <si>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</si>
  <si>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</si>
  <si>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</si>
  <si>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</si>
  <si>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</si>
  <si>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</si>
  <si>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</si>
  <si>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</si>
  <si>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</si>
  <si>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</si>
  <si>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</si>
  <si>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</si>
  <si>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</si>
  <si>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</si>
  <si>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</si>
  <si>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</si>
  <si>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</si>
  <si>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</si>
  <si>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</si>
  <si>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</si>
  <si>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</si>
  <si>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</si>
  <si>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</si>
  <si>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</si>
  <si>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</si>
  <si>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</si>
  <si>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</si>
  <si>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</si>
  <si>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</si>
  <si>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</si>
  <si>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</si>
  <si>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</si>
  <si>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</si>
  <si>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</si>
  <si>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</si>
  <si>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</si>
  <si>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</si>
  <si>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</si>
  <si>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</si>
  <si>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</si>
  <si>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</si>
  <si>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</si>
  <si>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</si>
  <si>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</si>
  <si>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</si>
  <si>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</si>
  <si>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</si>
  <si>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</si>
  <si>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</si>
  <si>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</si>
  <si>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</si>
  <si>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</si>
  <si>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</si>
  <si>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</si>
  <si>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</si>
  <si>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</si>
  <si>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</si>
  <si>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</si>
  <si>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</si>
  <si>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</si>
  <si>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</si>
  <si>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</si>
  <si>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</si>
  <si>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</si>
  <si>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</si>
  <si>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</si>
  <si>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</si>
  <si>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</si>
  <si>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</si>
  <si>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</si>
  <si>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</si>
  <si>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</si>
  <si>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</si>
  <si>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</si>
  <si>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</si>
  <si>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</si>
  <si>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</si>
  <si>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</si>
  <si>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</si>
  <si>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</si>
  <si>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</si>
  <si>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</si>
  <si>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</si>
  <si>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</si>
  <si>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</si>
  <si>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</si>
  <si>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ZRÓWNOWAŻONY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</si>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</sst>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90</v>
      </c>
    </row>
    <row r="2" ht="15">
      <c r="A2" s="22" t="s">
        <v>88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365709.48</v>
      </c>
      <c r="D9" s="15">
        <f>SUM(D10:D13)</f>
        <v>308355.06</v>
      </c>
    </row>
    <row r="10" spans="1:4" ht="12.75">
      <c r="A10" s="1" t="s">
        <v>2</v>
      </c>
      <c r="B10" s="7" t="s">
        <v>9</v>
      </c>
      <c r="C10" s="10">
        <v>365709.48</v>
      </c>
      <c r="D10" s="10">
        <v>308355.06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365709.48</v>
      </c>
      <c r="D20" s="15">
        <f>D9-D16</f>
        <v>308355.06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12" sqref="F12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12.75">
      <c r="A9" s="3" t="s">
        <v>14</v>
      </c>
      <c r="B9" s="11" t="s">
        <v>50</v>
      </c>
      <c r="C9" s="5">
        <v>338329.72</v>
      </c>
      <c r="D9" s="5">
        <f>C24</f>
        <v>365709.48</v>
      </c>
    </row>
    <row r="10" spans="1:4" s="6" customFormat="1" ht="12.75">
      <c r="A10" s="3" t="s">
        <v>15</v>
      </c>
      <c r="B10" s="11" t="s">
        <v>21</v>
      </c>
      <c r="C10" s="5">
        <f>C11-C15</f>
        <v>-11385.847466210726</v>
      </c>
      <c r="D10" s="5">
        <f>D11-D15</f>
        <v>-28693.530405328667</v>
      </c>
    </row>
    <row r="11" spans="1:4" s="6" customFormat="1" ht="12.75">
      <c r="A11" s="3" t="s">
        <v>1</v>
      </c>
      <c r="B11" s="11" t="s">
        <v>22</v>
      </c>
      <c r="C11" s="5">
        <f>SUM(C12:C14)</f>
        <v>40898.45253378928</v>
      </c>
      <c r="D11" s="5">
        <f>SUM(D12:D14)</f>
        <v>45846.32959467132</v>
      </c>
    </row>
    <row r="12" spans="1:4" ht="12.75">
      <c r="A12" s="1" t="s">
        <v>2</v>
      </c>
      <c r="B12" s="12" t="s">
        <v>23</v>
      </c>
      <c r="C12" s="8">
        <v>38640.37</v>
      </c>
      <c r="D12" s="8">
        <v>35726.96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2258.0825337892747</v>
      </c>
      <c r="D14" s="8">
        <v>10119.36959467132</v>
      </c>
    </row>
    <row r="15" spans="1:4" s="6" customFormat="1" ht="12.75">
      <c r="A15" s="3" t="s">
        <v>6</v>
      </c>
      <c r="B15" s="11" t="s">
        <v>25</v>
      </c>
      <c r="C15" s="5">
        <f>SUM(C16:C22)</f>
        <v>52284.3</v>
      </c>
      <c r="D15" s="5">
        <f>SUM(D16:D22)</f>
        <v>74539.85999999999</v>
      </c>
    </row>
    <row r="16" spans="1:4" ht="12.75">
      <c r="A16" s="1" t="s">
        <v>2</v>
      </c>
      <c r="B16" s="12" t="s">
        <v>26</v>
      </c>
      <c r="C16" s="8">
        <v>42014.93</v>
      </c>
      <c r="D16" s="8">
        <v>64146.579999999994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10269.37</v>
      </c>
      <c r="D18" s="8">
        <v>10393.279999999999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53</v>
      </c>
      <c r="C23" s="5">
        <v>38765.60746621075</v>
      </c>
      <c r="D23" s="5">
        <v>-28660.889594671316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365709.48</v>
      </c>
      <c r="D24" s="5">
        <f>D9+D10+D23</f>
        <v>308355.06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24" sqref="H2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17631.074400000005</v>
      </c>
      <c r="D10" s="24">
        <f>C11</f>
        <v>17118.104599999988</v>
      </c>
    </row>
    <row r="11" spans="1:4" ht="12.75">
      <c r="A11" s="1" t="s">
        <v>3</v>
      </c>
      <c r="B11" s="7" t="s">
        <v>58</v>
      </c>
      <c r="C11" s="24">
        <v>17118.104599999988</v>
      </c>
      <c r="D11" s="24">
        <v>15675.057799999997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19.1894</v>
      </c>
      <c r="D13" s="24">
        <f>C16</f>
        <v>21.3639</v>
      </c>
    </row>
    <row r="14" spans="1:4" ht="12.75">
      <c r="A14" s="1" t="s">
        <v>3</v>
      </c>
      <c r="B14" s="7" t="s">
        <v>59</v>
      </c>
      <c r="C14" s="24">
        <v>18.673</v>
      </c>
      <c r="D14" s="24">
        <v>19.6717</v>
      </c>
    </row>
    <row r="15" spans="1:4" ht="12.75">
      <c r="A15" s="1" t="s">
        <v>4</v>
      </c>
      <c r="B15" s="7" t="s">
        <v>60</v>
      </c>
      <c r="C15" s="24">
        <v>21.4999</v>
      </c>
      <c r="D15" s="24">
        <v>21.9335</v>
      </c>
    </row>
    <row r="16" spans="1:4" ht="12.75">
      <c r="A16" s="1" t="s">
        <v>5</v>
      </c>
      <c r="B16" s="7" t="s">
        <v>58</v>
      </c>
      <c r="C16" s="24">
        <v>21.3639</v>
      </c>
      <c r="D16" s="24">
        <v>19.6717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G15" sqref="G15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308355.06</v>
      </c>
      <c r="D10" s="19">
        <v>1</v>
      </c>
    </row>
    <row r="11" spans="1:4" ht="26.25">
      <c r="A11" s="30" t="s">
        <v>2</v>
      </c>
      <c r="B11" s="27" t="s">
        <v>62</v>
      </c>
      <c r="D11" s="19">
        <v>0</v>
      </c>
    </row>
    <row r="12" spans="1:4" ht="12.75">
      <c r="A12" s="30" t="s">
        <v>91</v>
      </c>
      <c r="B12" s="27" t="s">
        <v>92</v>
      </c>
      <c r="D12" s="19">
        <v>0</v>
      </c>
    </row>
    <row r="13" spans="1:4" ht="12.75">
      <c r="A13" s="30" t="s">
        <v>93</v>
      </c>
      <c r="B13" s="27" t="s">
        <v>94</v>
      </c>
      <c r="D13" s="19">
        <v>0</v>
      </c>
    </row>
    <row r="14" spans="1:4" ht="12.75">
      <c r="A14" s="30" t="s">
        <v>95</v>
      </c>
      <c r="B14" s="27" t="s">
        <v>96</v>
      </c>
      <c r="D14" s="19">
        <v>0</v>
      </c>
    </row>
    <row r="15" spans="1:4" ht="26.25">
      <c r="A15" s="30" t="s">
        <v>3</v>
      </c>
      <c r="B15" s="27" t="s">
        <v>63</v>
      </c>
      <c r="D15" s="19">
        <v>0</v>
      </c>
    </row>
    <row r="16" spans="1:4" ht="12.75">
      <c r="A16" s="30" t="s">
        <v>4</v>
      </c>
      <c r="B16" s="27" t="s">
        <v>64</v>
      </c>
      <c r="D16" s="19">
        <v>0</v>
      </c>
    </row>
    <row r="17" spans="1:4" ht="12.75">
      <c r="A17" s="30" t="s">
        <v>97</v>
      </c>
      <c r="B17" s="27" t="s">
        <v>98</v>
      </c>
      <c r="D17" s="19">
        <v>0</v>
      </c>
    </row>
    <row r="18" spans="1:4" ht="12.75">
      <c r="A18" s="30" t="s">
        <v>99</v>
      </c>
      <c r="B18" s="27" t="s">
        <v>100</v>
      </c>
      <c r="D18" s="19">
        <v>0</v>
      </c>
    </row>
    <row r="19" spans="1:4" ht="12.75">
      <c r="A19" s="30" t="s">
        <v>5</v>
      </c>
      <c r="B19" s="27" t="s">
        <v>65</v>
      </c>
      <c r="D19" s="19">
        <v>0</v>
      </c>
    </row>
    <row r="20" spans="1:4" ht="12.75">
      <c r="A20" s="30" t="s">
        <v>35</v>
      </c>
      <c r="B20" s="27" t="s">
        <v>98</v>
      </c>
      <c r="D20" s="19">
        <v>0</v>
      </c>
    </row>
    <row r="21" spans="1:4" ht="12.75">
      <c r="A21" s="30" t="s">
        <v>36</v>
      </c>
      <c r="B21" s="27" t="s">
        <v>101</v>
      </c>
      <c r="D21" s="19">
        <v>0</v>
      </c>
    </row>
    <row r="22" spans="1:4" ht="12.75">
      <c r="A22" s="30" t="s">
        <v>66</v>
      </c>
      <c r="B22" s="27" t="s">
        <v>67</v>
      </c>
      <c r="D22" s="19">
        <v>0</v>
      </c>
    </row>
    <row r="23" spans="1:4" ht="12.75">
      <c r="A23" s="30" t="s">
        <v>68</v>
      </c>
      <c r="B23" s="27" t="s">
        <v>69</v>
      </c>
      <c r="C23" s="21">
        <v>308355.06</v>
      </c>
      <c r="D23" s="19">
        <v>1</v>
      </c>
    </row>
    <row r="24" spans="1:4" ht="12.75">
      <c r="A24" s="30" t="s">
        <v>102</v>
      </c>
      <c r="B24" s="27" t="s">
        <v>103</v>
      </c>
      <c r="C24" s="21">
        <v>308355.06</v>
      </c>
      <c r="D24" s="19">
        <v>1</v>
      </c>
    </row>
    <row r="25" spans="1:4" ht="12.75">
      <c r="A25" s="30" t="s">
        <v>104</v>
      </c>
      <c r="B25" s="27" t="s">
        <v>105</v>
      </c>
      <c r="D25" s="19">
        <v>1</v>
      </c>
    </row>
    <row r="26" spans="1:4" ht="12.75">
      <c r="A26" s="30" t="s">
        <v>106</v>
      </c>
      <c r="B26" s="27" t="s">
        <v>107</v>
      </c>
      <c r="D26" s="19">
        <v>1</v>
      </c>
    </row>
    <row r="27" spans="1:6" ht="12.75">
      <c r="A27" s="30" t="s">
        <v>108</v>
      </c>
      <c r="B27" s="27" t="s">
        <v>109</v>
      </c>
      <c r="D27" s="19">
        <v>1</v>
      </c>
      <c r="F27" s="21"/>
    </row>
    <row r="28" spans="1:4" ht="26.25">
      <c r="A28" s="30" t="s">
        <v>16</v>
      </c>
      <c r="B28" s="27" t="s">
        <v>70</v>
      </c>
      <c r="D28" s="19">
        <v>0</v>
      </c>
    </row>
    <row r="29" spans="1:4" ht="12.75">
      <c r="A29" s="30" t="s">
        <v>110</v>
      </c>
      <c r="B29" s="27" t="s">
        <v>111</v>
      </c>
      <c r="D29" s="19">
        <v>0</v>
      </c>
    </row>
    <row r="30" spans="1:4" ht="12.75">
      <c r="A30" s="30" t="s">
        <v>112</v>
      </c>
      <c r="B30" s="27" t="s">
        <v>113</v>
      </c>
      <c r="D30" s="19">
        <v>0</v>
      </c>
    </row>
    <row r="31" spans="1:4" ht="12.75">
      <c r="A31" s="30" t="s">
        <v>114</v>
      </c>
      <c r="B31" s="27" t="s">
        <v>115</v>
      </c>
      <c r="D31" s="19">
        <v>0</v>
      </c>
    </row>
    <row r="32" spans="1:4" ht="12.75">
      <c r="A32" s="30" t="s">
        <v>116</v>
      </c>
      <c r="B32" s="27" t="s">
        <v>117</v>
      </c>
      <c r="D32" s="19">
        <v>0</v>
      </c>
    </row>
    <row r="33" spans="1:4" ht="12.75">
      <c r="A33" s="30" t="s">
        <v>118</v>
      </c>
      <c r="B33" s="27" t="s">
        <v>119</v>
      </c>
      <c r="D33" s="19">
        <v>0</v>
      </c>
    </row>
    <row r="34" spans="1:4" ht="12.75">
      <c r="A34" s="30" t="s">
        <v>17</v>
      </c>
      <c r="B34" s="27" t="s">
        <v>71</v>
      </c>
      <c r="D34" s="19">
        <v>0</v>
      </c>
    </row>
    <row r="35" spans="1:4" ht="12.75">
      <c r="A35" s="30" t="s">
        <v>18</v>
      </c>
      <c r="B35" s="27" t="s">
        <v>72</v>
      </c>
      <c r="D35" s="19">
        <v>0</v>
      </c>
    </row>
    <row r="36" spans="1:4" ht="12.75">
      <c r="A36" s="30" t="s">
        <v>120</v>
      </c>
      <c r="B36" s="27" t="s">
        <v>121</v>
      </c>
      <c r="D36" s="19">
        <v>0</v>
      </c>
    </row>
    <row r="37" spans="1:4" ht="12.75">
      <c r="A37" s="30" t="s">
        <v>122</v>
      </c>
      <c r="B37" s="27" t="s">
        <v>123</v>
      </c>
      <c r="D37" s="19">
        <v>0</v>
      </c>
    </row>
    <row r="38" spans="1:4" ht="12.75">
      <c r="A38" s="30" t="s">
        <v>124</v>
      </c>
      <c r="B38" s="27" t="s">
        <v>125</v>
      </c>
      <c r="D38" s="19">
        <v>0</v>
      </c>
    </row>
    <row r="39" spans="1:4" ht="12.75">
      <c r="A39" s="30" t="s">
        <v>126</v>
      </c>
      <c r="B39" s="27" t="s">
        <v>127</v>
      </c>
      <c r="D39" s="19">
        <v>0</v>
      </c>
    </row>
    <row r="40" spans="1:4" ht="12.75">
      <c r="A40" s="30" t="s">
        <v>73</v>
      </c>
      <c r="B40" s="27" t="s">
        <v>74</v>
      </c>
      <c r="D40" s="19">
        <v>0</v>
      </c>
    </row>
    <row r="41" spans="1:4" ht="12.75">
      <c r="A41" s="30" t="s">
        <v>75</v>
      </c>
      <c r="B41" s="27" t="s">
        <v>76</v>
      </c>
      <c r="D41" s="19">
        <v>0</v>
      </c>
    </row>
    <row r="42" spans="1:4" ht="12.75">
      <c r="A42" s="30" t="s">
        <v>77</v>
      </c>
      <c r="B42" s="27" t="s">
        <v>78</v>
      </c>
      <c r="D42" s="19">
        <v>0</v>
      </c>
    </row>
    <row r="43" spans="1:4" ht="26.25">
      <c r="A43" s="31" t="s">
        <v>6</v>
      </c>
      <c r="B43" s="32" t="s">
        <v>79</v>
      </c>
      <c r="D43" s="19">
        <v>0</v>
      </c>
    </row>
    <row r="44" spans="1:4" ht="12.75">
      <c r="A44" s="31" t="s">
        <v>7</v>
      </c>
      <c r="B44" s="32" t="s">
        <v>10</v>
      </c>
      <c r="D44" s="19">
        <v>0</v>
      </c>
    </row>
    <row r="45" spans="1:4" ht="12.75">
      <c r="A45" s="31" t="s">
        <v>80</v>
      </c>
      <c r="B45" s="32" t="s">
        <v>42</v>
      </c>
      <c r="D45" s="19">
        <v>0</v>
      </c>
    </row>
    <row r="46" spans="1:4" ht="12.75">
      <c r="A46" s="33" t="s">
        <v>81</v>
      </c>
      <c r="B46" s="32" t="s">
        <v>11</v>
      </c>
      <c r="C46" s="21">
        <v>0</v>
      </c>
      <c r="D46" s="19">
        <v>0</v>
      </c>
    </row>
    <row r="47" spans="1:4" ht="12.75">
      <c r="A47" s="33" t="s">
        <v>82</v>
      </c>
      <c r="B47" s="32" t="s">
        <v>83</v>
      </c>
      <c r="C47" s="21">
        <f>'I. Aktywa netto funduszu'!D20</f>
        <v>308355.06</v>
      </c>
      <c r="D47" s="19">
        <v>1</v>
      </c>
    </row>
    <row r="48" spans="1:4" ht="12.75">
      <c r="A48" s="17" t="s">
        <v>2</v>
      </c>
      <c r="B48" s="27" t="s">
        <v>84</v>
      </c>
      <c r="D48" s="19">
        <v>0</v>
      </c>
    </row>
    <row r="49" spans="1:4" ht="12.75">
      <c r="A49" s="17" t="s">
        <v>3</v>
      </c>
      <c r="B49" s="27" t="s">
        <v>85</v>
      </c>
      <c r="D49" s="19">
        <v>0</v>
      </c>
    </row>
    <row r="50" spans="1:4" ht="12.75">
      <c r="A50" s="17" t="s">
        <v>4</v>
      </c>
      <c r="B50" s="27" t="s">
        <v>86</v>
      </c>
      <c r="D50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2019-11-21T12:16:55Z</dcterms:created>
  <dcterms:modified xsi:type="dcterms:W3CDTF">2019-11-21T12:16:58Z</dcterms:modified>
  <cp:category/>
  <cp:version/>
  <cp:contentType/>
  <cp:contentStatus/>
</cp:coreProperties>
</file>